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05" yWindow="30" windowWidth="11430" windowHeight="10665"/>
  </bookViews>
  <sheets>
    <sheet name="วิทย์" sheetId="1" r:id="rId1"/>
  </sheets>
  <definedNames>
    <definedName name="_xlnm.Print_Area" localSheetId="0">วิทย์!$A$1:$M$32</definedName>
    <definedName name="_xlnm.Print_Titles" localSheetId="0">วิทย์!$4:$5</definedName>
  </definedNames>
  <calcPr calcId="144525"/>
</workbook>
</file>

<file path=xl/calcChain.xml><?xml version="1.0" encoding="utf-8"?>
<calcChain xmlns="http://schemas.openxmlformats.org/spreadsheetml/2006/main">
  <c r="H20" i="1" l="1"/>
  <c r="H18" i="1"/>
  <c r="H17" i="1"/>
  <c r="H16" i="1"/>
  <c r="H9" i="1"/>
  <c r="H8" i="1"/>
  <c r="H7" i="1"/>
  <c r="H6" i="1"/>
  <c r="D22" i="1" l="1"/>
  <c r="C22" i="1"/>
</calcChain>
</file>

<file path=xl/sharedStrings.xml><?xml version="1.0" encoding="utf-8"?>
<sst xmlns="http://schemas.openxmlformats.org/spreadsheetml/2006/main" count="107" uniqueCount="92">
  <si>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</si>
  <si>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</si>
  <si>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</si>
  <si>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</si>
  <si>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</si>
  <si>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</si>
  <si>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</si>
  <si>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</si>
  <si>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</si>
  <si>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</si>
  <si>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</si>
  <si>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</si>
  <si>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</si>
  <si>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</si>
  <si>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</si>
  <si>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</si>
  <si>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</si>
  <si>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สถาบันวิจัยและพัฒนา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</si>
  <si>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</si>
  <si>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</si>
  <si>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</si>
  <si>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</si>
  <si>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โครงการการพัฒนาข้อเสนอการวิจัยเพื่อเสนอของบประมาณสนับสนุน</t>
  </si>
  <si>
    <t>โครงการประชุมสัมมนาวิชาการประจำปีของมหาวิทยาลัยเทคโนโลยีราชมงคล</t>
  </si>
  <si>
    <t>โครงการการบริหารจัดการแผนบูรณาการด้านการวิจัยและนวัตกรรม ประจำปีงบประมาณ 2562</t>
  </si>
  <si>
    <t>โครงการการสร้างเครือข่าย สถาบันวิจัยและพัฒนา มหาวิทยาลัยเทคโนโลยีราชมงคล</t>
  </si>
  <si>
    <t>โครงการการเขียนเอกสารบทความวิจัยเพื่อการตีพิมพ์เผยแพร่ในระดับชาติ</t>
  </si>
  <si>
    <t>โครงการการเขียนเอกสารบทความวิจัยเพื่อการตีพิมพ์เผยแพร่ในระดับนานาชาติ</t>
  </si>
  <si>
    <t>โครงการเทคนิคการเขียนข้อเสนอการวิจัยเพื่อตอบโจทย์ด้านวิจัยและนวัตกรรมสู่ Thailand 4.0</t>
  </si>
  <si>
    <t>โครงการการสร้างมาตรฐาน และจริยธรรมการวิจัย</t>
  </si>
  <si>
    <t>โครงการการสร้างเครือข่ายด้านการวิจัยและนวัตกรรมกับแหล่งทุนภายนอก</t>
  </si>
  <si>
    <t>โครงการจัดนิทรรศการ นวัตกรรม และผลงานสิ่งประดิษฐ์ วันนักประดิษฐ์ประจำปี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</si>
  <si>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</si>
  <si>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</si>
  <si>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</si>
  <si>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โครงการจัดทำวารสารเพื่อการวิจัย “วารสารเทคโนโลยีศรีวิชัย”</t>
  </si>
  <si>
    <t>โครงการจัดทำวารสาร “ราชมงคลบริการวิชาการ”</t>
  </si>
  <si>
    <t>โครงการการอบรมการใช้เครื่องมือทางสถิติเพื่อการวิจัย</t>
  </si>
  <si>
    <t>ต.ค.61 - ก.ย.62</t>
  </si>
  <si>
    <t>มี.ค.</t>
  </si>
  <si>
    <t>ต.ค.,ส.ค.</t>
  </si>
  <si>
    <t>ส.ค.</t>
  </si>
  <si>
    <t>มิ.ย.,ส.ค.</t>
  </si>
  <si>
    <t>พ.ค.</t>
  </si>
  <si>
    <t>ม.ค.</t>
  </si>
  <si>
    <t>เม.ย.</t>
  </si>
  <si>
    <t>ธ.ค.</t>
  </si>
  <si>
    <t>พ.ย.,พ.ค.</t>
  </si>
  <si>
    <t>มี.ค. เม.ย.</t>
  </si>
  <si>
    <t>โครงการการใช้งานระบบบริหารจัดการงานวิจัยแห่งชาติ (National Research Management System : NRMS) เพื่อสนับสนุนการวิจัยและนวัตกรรม</t>
  </si>
  <si>
    <t>โครงการจัดนิทรรศการ นวัตกรรม และผลงานสิ่งประดิษฐ์ มหกรรมงานวิจัยแห่งชาติ Thailand Research Expo 2019</t>
  </si>
  <si>
    <t>โครงการการพิจารณาข้อเสนอการวิจัยเพื่อเสนอของบประมาณสนับสนุน</t>
  </si>
  <si>
    <t>บุญบรรจง สายลาด/081-1850782</t>
  </si>
  <si>
    <t>เกศินี ใหมคง/084-3961297</t>
  </si>
  <si>
    <t>สุวรรณ พรมเขต/095-4398656</t>
  </si>
  <si>
    <t>เชิด คงห้อย/085-7825227</t>
  </si>
  <si>
    <t>กวินนาฏ จันทร์พุ่ม/075-204070</t>
  </si>
  <si>
    <t>หทัยรัตน์ หนักแน่น/075-204070</t>
  </si>
  <si>
    <t>จริญาภรณ์ ช่วยเรือง/075-204070</t>
  </si>
  <si>
    <t>ธารทิพย์ สุวรรณเวลา/075-204070</t>
  </si>
  <si>
    <t>หลีกเลี่ยงการวางแผนกำหนดจัดโครงการในเดือน กันยายน 2562</t>
  </si>
  <si>
    <t>โครงการที่ผ่านการพิจารณาเบื้องต้น ประจำปี   2562</t>
  </si>
  <si>
    <t xml:space="preserve"> - 40 บทความวิจัย
 - ความพึงพอใจของผู้รับบริการ ไม่น้อยกว่าร้อยละ 80
</t>
  </si>
  <si>
    <t xml:space="preserve"> - วารสารวิจัยด้านวิทยาศาสตร์และสังคมศาสตร์ 3 ฉบับ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</si>
  <si>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- 20 บทความวิจัย
 - ความพึงพอใจของผู้รับบริการ ไม่น้อยกว่าร้อยละ 80</t>
  </si>
  <si>
    <t xml:space="preserve"> - วารสารวิจัยด้านสังคมศาสตร์ 2 ฉบับ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</si>
  <si>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- 10 เครื่องมือ
 - อย่างน้อยร้อยละ 80 ของผู้เข้าร่วมโครงการได้รับความรู้เพิ่มขึ้น</t>
  </si>
  <si>
    <t xml:space="preserve"> - นำเทคนิคเพื่อเพิ่มศักยภาพในการวิจัย
 - ผู้เข้าร่วมโครงการสามารถนำความรู้ไปใช้ประโยชน์ได้อยู่ในระดับมาก</t>
  </si>
  <si>
    <t xml:space="preserve"> - ร้อยละ 80
 - อย่างน้อยร้อยละ 80 ของผู้เข้าร่วมโครงการได้รับความรู้เพิ่มขึ้น</t>
  </si>
  <si>
    <t xml:space="preserve"> - ระบบบริหารจัดการงานวิจัยแห่งชาติมีความสมบูรณ์ของข้อมูล ไม่น้อยกว่าร้อยละ 80
 - ผู้เข้าร่วมโครงการสามารถนำความรู้ไปใช้ประโยชน์ได้อยู่ในระดับมาก</t>
  </si>
  <si>
    <t xml:space="preserve"> - 4 ผลงาน
 - ผู้เข้าร่วมโครงการมีความพึงพอใจต่อความรู้ที่ได้รับจากนิทรรศการอย่างน้อยร้อยละ 80</t>
  </si>
  <si>
    <t xml:space="preserve"> - ผลงานวิจัยและผลงานสิ่งประดิษฐ์ ผลงานสร้างสรรค์ที่พร้อมใช้ 
 - ผู้เข้าร่วมโครงการสามารถนำความรู้ไปใช้ประโยชน์อยู่ในระดับมาก</t>
  </si>
  <si>
    <t xml:space="preserve"> - ร้อยละ 80
 - อย่างน้อยร้อยละ 80 ของผู้เข้าร่วมโครงการได้รับความรู้เพิ่มขึ้น
</t>
  </si>
  <si>
    <t xml:space="preserve"> - ได้รับงบประมาณสนับการวิจัยเพิ่มมากขึ้น
 - ผู้เข้าร่วมโครงการสามารถนำความรู้ไปใช้ประโยชน์ได้อยู่ในระดับมาก</t>
  </si>
  <si>
    <t xml:space="preserve"> - ร้อยละ 95
 - อย่างน้อยร้อยละ 80 ของผู้เข้าร่วมโครงการได้รับความรู้เพิ่มขึ้น</t>
  </si>
  <si>
    <t xml:space="preserve"> - ข้อเสนอการวิจัย มีคุณภาพมากขึ้น
 - ผู้เข้าร่วมโครงการสามารถนำความรู้ไปใช้ประโยชน์ได้อยู่ในระดับมาก</t>
  </si>
  <si>
    <t xml:space="preserve"> - 30 ผลงาน
 - ผู้เข้าร่วมโครงการทุกคนบอกประเด็นความรู้ที่ได้รับ อย่างน้อย 1 เรื่อง</t>
  </si>
  <si>
    <t xml:space="preserve"> - ผลงานวิจัยและผลงานสิ่งประดิษฐ์ ผลงานสร้างสรรค์ที่พร้อมใช้ /30 ผลงาน
 - ผู้เข้าร่วมโครงการสามารถนำความรู้ไปใช้ประโยชน์ได้อยู่ในระดับมาก</t>
  </si>
  <si>
    <t xml:space="preserve"> - ร้อยละ 96
 - อย่างน้อยร้อยละ 80 ของผู้เข้าร่วมโครงการได้รับความรู้เพิ่มขึ้น</t>
  </si>
  <si>
    <t xml:space="preserve"> - จัดการงานวิจัยที่รับทุนสนับสนุนให้บรรลุวัตถุประสงค์
- ผู้เข้าร่วมโครงการสามารถนำความรู้ไปใช้ประโยชน์ได้อยู่ในระดับมาก</t>
  </si>
  <si>
    <t xml:space="preserve"> - ร้อยละ 80
 - มีกิจกรรมความร่วมมืออย่างน้อย 1 กิจกรรม</t>
  </si>
  <si>
    <t xml:space="preserve"> - พัฒนาระบบการบริหารจัดการงานวิจัยให้มีประสิทธิภาพมากยิ่งขึ้น
 - ผู้เข้าร่วมโครงการสามารถนำความรู้ไปใช้ประโยชน์ได้อยู่ในระดับมาก</t>
  </si>
  <si>
    <t xml:space="preserve"> - 35 บทความ
  - ความพึงพอใจของผู้รับบริการ ไม่น้อยกว่าร้อยละ 80</t>
  </si>
  <si>
    <t xml:space="preserve"> - ผลงานวิจัยที่มีคุณภาพพร้อมตีพิมพ์ในวารสารระดับชาติได้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</si>
  <si>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- 20 บทความ
 - ความพึงพอใจของผู้รับบริการ ไม่น้อยกว่าร้อยละ 80</t>
  </si>
  <si>
    <t xml:space="preserve"> - บทความวิจัยที่มีคุณภาพพร้อมตีพิมพ์ในวารระดับนานาชาติได้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</si>
  <si>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- 50 ข้อเสนอการวิจัย
 - ความพึงพอใจของผู้รับบริการ ไม่น้อยกว่าร้อยละ 80
</t>
  </si>
  <si>
    <t xml:space="preserve"> - นักวิจัยหน้าใหม่เข้าสู่ระบบการวิจัยของมหาวิทยาลัย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</si>
  <si>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ข้อเสนอการวิจัยผ่านเกณฑ์มาตรฐานที่ วช. กำหนด
 - ผู้เข้าร่วมโครงการสามารถนำความรู้ไปใช้ประโยชน์ได้อยู่ในระดับมาก</t>
  </si>
  <si>
    <t xml:space="preserve"> - 10 เครือข่าย
 - มีกิจกรรมความร่วมมืออย่างน้อย 1 กิจกรรม</t>
  </si>
  <si>
    <t xml:space="preserve"> - แผนบูรณาการวิจัยที่เกิดจากการมีส่วนร่วมของเครือข่าย
 - ผู้เข้าร่วมโครงการสามารถนำความรู้ไปใช้ประโยชน์ได้อยู่ในระดับมาก</t>
  </si>
  <si>
    <t xml:space="preserve"> - ผลงานวิจัยและผลงานสิ่งประดิษฐ์ ผลงานสร้างสรรค์ที่พร้อมใช้ และถ่ายทอดผลงานวิจัย
 - ผู้เข้าร่วมโครงการสามารถนำความรู้ไปใช้ประโยชน์ได้อยู่ในระดับมาก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</si>
</sst>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."/>
    <numFmt numFmtId="188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4"/>
      <color theme="1"/>
      <name val="AngsanaUPC"/>
      <family val="1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5" fillId="0" borderId="0"/>
    <xf numFmtId="0" fontId="5" fillId="0" borderId="0"/>
    <xf numFmtId="0" fontId="3" fillId="0" borderId="0"/>
    <xf numFmtId="0" fontId="6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87" fontId="2" fillId="0" borderId="0" xfId="0" applyNumberFormat="1" applyFont="1" applyAlignment="1">
      <alignment horizontal="center" vertical="top"/>
    </xf>
    <xf numFmtId="0" fontId="7" fillId="0" borderId="0" xfId="0" applyFont="1"/>
    <xf numFmtId="0" fontId="7" fillId="0" borderId="0" xfId="0" applyFont="1" applyBorder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7" fontId="9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87" fontId="11" fillId="0" borderId="1" xfId="0" applyNumberFormat="1" applyFont="1" applyBorder="1" applyAlignment="1">
      <alignment horizontal="center" vertical="top" wrapText="1"/>
    </xf>
    <xf numFmtId="0" fontId="11" fillId="0" borderId="1" xfId="11" applyNumberFormat="1" applyFont="1" applyFill="1" applyBorder="1" applyAlignment="1">
      <alignment vertical="top" wrapText="1"/>
    </xf>
    <xf numFmtId="41" fontId="11" fillId="0" borderId="1" xfId="11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center"/>
    </xf>
    <xf numFmtId="188" fontId="11" fillId="0" borderId="1" xfId="12" applyNumberFormat="1" applyFont="1" applyBorder="1" applyAlignment="1">
      <alignment horizontal="center" vertical="top" wrapText="1"/>
    </xf>
    <xf numFmtId="15" fontId="11" fillId="0" borderId="1" xfId="0" applyNumberFormat="1" applyFont="1" applyBorder="1" applyAlignment="1">
      <alignment horizontal="center" vertical="top" wrapText="1"/>
    </xf>
    <xf numFmtId="0" fontId="11" fillId="0" borderId="1" xfId="9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87" fontId="11" fillId="0" borderId="4" xfId="0" applyNumberFormat="1" applyFont="1" applyBorder="1" applyAlignment="1">
      <alignment horizontal="center" vertical="top" wrapText="1"/>
    </xf>
    <xf numFmtId="41" fontId="11" fillId="0" borderId="5" xfId="11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41" fontId="11" fillId="0" borderId="2" xfId="0" applyNumberFormat="1" applyFont="1" applyBorder="1" applyAlignment="1">
      <alignment horizontal="right" vertical="top" wrapText="1"/>
    </xf>
    <xf numFmtId="41" fontId="11" fillId="0" borderId="1" xfId="0" applyNumberFormat="1" applyFont="1" applyBorder="1" applyAlignment="1">
      <alignment horizontal="right" vertical="top" wrapText="1"/>
    </xf>
    <xf numFmtId="187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41" fontId="11" fillId="0" borderId="1" xfId="11" applyNumberFormat="1" applyFont="1" applyFill="1" applyBorder="1" applyAlignment="1">
      <alignment horizontal="center" vertical="top" wrapText="1"/>
    </xf>
    <xf numFmtId="41" fontId="11" fillId="0" borderId="2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188" fontId="11" fillId="0" borderId="1" xfId="12" applyNumberFormat="1" applyFont="1" applyBorder="1" applyAlignment="1">
      <alignment horizontal="right" vertical="top"/>
    </xf>
    <xf numFmtId="15" fontId="11" fillId="0" borderId="1" xfId="0" applyNumberFormat="1" applyFont="1" applyBorder="1" applyAlignment="1">
      <alignment horizontal="left" vertical="top" wrapText="1"/>
    </xf>
    <xf numFmtId="49" fontId="11" fillId="0" borderId="1" xfId="3" applyNumberFormat="1" applyFont="1" applyBorder="1" applyAlignment="1">
      <alignment horizontal="left" vertical="top"/>
    </xf>
    <xf numFmtId="0" fontId="11" fillId="0" borderId="1" xfId="11" applyFont="1" applyFill="1" applyBorder="1" applyAlignment="1">
      <alignment vertical="top" wrapText="1"/>
    </xf>
    <xf numFmtId="0" fontId="11" fillId="0" borderId="7" xfId="0" applyFont="1" applyBorder="1" applyAlignment="1">
      <alignment horizontal="right" vertical="top"/>
    </xf>
    <xf numFmtId="188" fontId="11" fillId="0" borderId="2" xfId="12" applyNumberFormat="1" applyFont="1" applyBorder="1" applyAlignment="1">
      <alignment horizontal="right" vertical="top"/>
    </xf>
    <xf numFmtId="49" fontId="11" fillId="0" borderId="1" xfId="3" applyNumberFormat="1" applyFont="1" applyBorder="1" applyAlignment="1">
      <alignment horizontal="left" vertical="top" wrapText="1"/>
    </xf>
    <xf numFmtId="188" fontId="11" fillId="0" borderId="1" xfId="12" applyNumberFormat="1" applyFont="1" applyBorder="1" applyAlignment="1">
      <alignment horizontal="right" vertical="top" wrapText="1"/>
    </xf>
    <xf numFmtId="49" fontId="11" fillId="0" borderId="1" xfId="3" applyNumberFormat="1" applyFont="1" applyFill="1" applyBorder="1" applyAlignment="1">
      <alignment horizontal="left" vertical="top"/>
    </xf>
    <xf numFmtId="0" fontId="11" fillId="0" borderId="1" xfId="1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right" vertical="top" wrapText="1"/>
    </xf>
    <xf numFmtId="49" fontId="11" fillId="0" borderId="1" xfId="3" applyNumberFormat="1" applyFont="1" applyFill="1" applyBorder="1" applyAlignment="1">
      <alignment horizontal="left" vertical="top" wrapText="1"/>
    </xf>
    <xf numFmtId="0" fontId="13" fillId="0" borderId="1" xfId="11" applyFont="1" applyFill="1" applyBorder="1" applyAlignment="1">
      <alignment horizontal="center" vertical="center" wrapText="1"/>
    </xf>
    <xf numFmtId="41" fontId="13" fillId="0" borderId="1" xfId="11" applyNumberFormat="1" applyFont="1" applyFill="1" applyBorder="1" applyAlignment="1">
      <alignment horizontal="center" vertical="top" wrapText="1"/>
    </xf>
    <xf numFmtId="41" fontId="11" fillId="0" borderId="1" xfId="1" applyNumberFormat="1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87" fontId="10" fillId="0" borderId="0" xfId="0" applyNumberFormat="1" applyFont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wrapText="1"/>
    </xf>
    <xf numFmtId="187" fontId="14" fillId="0" borderId="0" xfId="0" applyNumberFormat="1" applyFont="1" applyAlignment="1">
      <alignment horizontal="center" vertical="top"/>
    </xf>
    <xf numFmtId="0" fontId="15" fillId="0" borderId="0" xfId="0" applyFont="1"/>
    <xf numFmtId="0" fontId="14" fillId="0" borderId="0" xfId="0" applyFont="1" applyBorder="1"/>
    <xf numFmtId="0" fontId="16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15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3">
    <cellStyle name="Comma" xfId="12" builtinId="3"/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15" zoomScaleSheetLayoutView="100" workbookViewId="0">
      <selection activeCell="K21" sqref="K21"/>
    </sheetView>
  </sheetViews>
  <sheetFormatPr defaultRowHeight="20.100000000000001" customHeight="1" x14ac:dyDescent="0.5"/>
  <cols>
    <col min="1" max="1" width="4.125" style="2" customWidth="1"/>
    <col min="2" max="2" width="34.5" style="1" customWidth="1"/>
    <col min="3" max="3" width="7.375" style="1" customWidth="1"/>
    <col min="4" max="4" width="8.75" style="1" bestFit="1" customWidth="1"/>
    <col min="5" max="5" width="6.125" style="1" customWidth="1"/>
    <col min="6" max="6" width="6.375" style="1" customWidth="1"/>
    <col min="7" max="7" width="7" style="1" customWidth="1"/>
    <col min="8" max="8" width="6.625" style="1" customWidth="1"/>
    <col min="9" max="9" width="13.25" style="1" customWidth="1"/>
    <col min="10" max="10" width="22.625" style="1" customWidth="1"/>
    <col min="11" max="11" width="12.5" style="1" customWidth="1"/>
    <col min="12" max="12" width="12.75" style="5" customWidth="1"/>
    <col min="13" max="13" width="31.125" style="1" hidden="1" customWidth="1"/>
    <col min="14" max="16384" width="9" style="1"/>
  </cols>
  <sheetData>
    <row r="1" spans="1:13" ht="29.25" customHeight="1" x14ac:dyDescent="0.5">
      <c r="A1" s="6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4.75" customHeight="1" x14ac:dyDescent="0.5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32.25" customHeight="1" x14ac:dyDescent="0.5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2.25" customHeight="1" x14ac:dyDescent="0.5">
      <c r="A4" s="8" t="s">
        <v>0</v>
      </c>
      <c r="B4" s="9" t="s">
        <v>1</v>
      </c>
      <c r="C4" s="9" t="s">
        <v>2</v>
      </c>
      <c r="D4" s="9"/>
      <c r="E4" s="9" t="s">
        <v>13</v>
      </c>
      <c r="F4" s="9"/>
      <c r="G4" s="9"/>
      <c r="H4" s="9"/>
      <c r="I4" s="9" t="s">
        <v>14</v>
      </c>
      <c r="J4" s="9"/>
      <c r="K4" s="10" t="s">
        <v>12</v>
      </c>
      <c r="L4" s="10" t="s">
        <v>18</v>
      </c>
      <c r="M4" s="11" t="s">
        <v>11</v>
      </c>
    </row>
    <row r="5" spans="1:13" ht="36.75" customHeight="1" x14ac:dyDescent="0.5">
      <c r="A5" s="12"/>
      <c r="B5" s="9"/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0"/>
      <c r="L5" s="10"/>
      <c r="M5" s="11"/>
    </row>
    <row r="6" spans="1:13" s="3" customFormat="1" ht="112.5" x14ac:dyDescent="0.45">
      <c r="A6" s="14">
        <v>1</v>
      </c>
      <c r="B6" s="15" t="s">
        <v>35</v>
      </c>
      <c r="C6" s="16">
        <v>200000</v>
      </c>
      <c r="D6" s="17"/>
      <c r="E6" s="18"/>
      <c r="F6" s="18">
        <v>30</v>
      </c>
      <c r="G6" s="18"/>
      <c r="H6" s="18">
        <f>SUM(F6:G6)</f>
        <v>30</v>
      </c>
      <c r="I6" s="34" t="s">
        <v>62</v>
      </c>
      <c r="J6" s="20" t="s">
        <v>63</v>
      </c>
      <c r="K6" s="19" t="s">
        <v>38</v>
      </c>
      <c r="L6" s="21" t="s">
        <v>52</v>
      </c>
      <c r="M6" s="22"/>
    </row>
    <row r="7" spans="1:13" s="3" customFormat="1" ht="112.5" x14ac:dyDescent="0.45">
      <c r="A7" s="23">
        <v>2</v>
      </c>
      <c r="B7" s="15" t="s">
        <v>36</v>
      </c>
      <c r="C7" s="24">
        <v>150000</v>
      </c>
      <c r="D7" s="17"/>
      <c r="E7" s="18"/>
      <c r="F7" s="18">
        <v>30</v>
      </c>
      <c r="G7" s="18"/>
      <c r="H7" s="18">
        <f>SUM(F7:G7)</f>
        <v>30</v>
      </c>
      <c r="I7" s="34" t="s">
        <v>64</v>
      </c>
      <c r="J7" s="20" t="s">
        <v>65</v>
      </c>
      <c r="K7" s="19" t="s">
        <v>38</v>
      </c>
      <c r="L7" s="25" t="s">
        <v>56</v>
      </c>
      <c r="M7" s="22"/>
    </row>
    <row r="8" spans="1:13" s="3" customFormat="1" ht="93.75" x14ac:dyDescent="0.45">
      <c r="A8" s="14">
        <v>3</v>
      </c>
      <c r="B8" s="15" t="s">
        <v>37</v>
      </c>
      <c r="C8" s="16">
        <v>100000</v>
      </c>
      <c r="D8" s="17"/>
      <c r="E8" s="18"/>
      <c r="F8" s="18">
        <v>80</v>
      </c>
      <c r="G8" s="18"/>
      <c r="H8" s="18">
        <f>SUM(F8:G8)</f>
        <v>80</v>
      </c>
      <c r="I8" s="34" t="s">
        <v>66</v>
      </c>
      <c r="J8" s="20" t="s">
        <v>67</v>
      </c>
      <c r="K8" s="19" t="s">
        <v>48</v>
      </c>
      <c r="L8" s="21" t="s">
        <v>57</v>
      </c>
      <c r="M8" s="22"/>
    </row>
    <row r="9" spans="1:13" s="3" customFormat="1" ht="112.5" x14ac:dyDescent="0.45">
      <c r="A9" s="14">
        <v>4</v>
      </c>
      <c r="B9" s="15" t="s">
        <v>49</v>
      </c>
      <c r="C9" s="16">
        <v>100000</v>
      </c>
      <c r="D9" s="17"/>
      <c r="E9" s="18"/>
      <c r="F9" s="18">
        <v>200</v>
      </c>
      <c r="G9" s="18">
        <v>300</v>
      </c>
      <c r="H9" s="18">
        <f>SUM(F9:G9)</f>
        <v>500</v>
      </c>
      <c r="I9" s="34" t="s">
        <v>68</v>
      </c>
      <c r="J9" s="20" t="s">
        <v>69</v>
      </c>
      <c r="K9" s="19" t="s">
        <v>40</v>
      </c>
      <c r="L9" s="21" t="s">
        <v>54</v>
      </c>
      <c r="M9" s="22"/>
    </row>
    <row r="10" spans="1:13" s="3" customFormat="1" ht="131.25" x14ac:dyDescent="0.45">
      <c r="A10" s="14">
        <v>5</v>
      </c>
      <c r="B10" s="15" t="s">
        <v>50</v>
      </c>
      <c r="C10" s="26">
        <v>260000</v>
      </c>
      <c r="D10" s="17"/>
      <c r="E10" s="18"/>
      <c r="F10" s="18">
        <v>10</v>
      </c>
      <c r="G10" s="18">
        <v>500</v>
      </c>
      <c r="H10" s="18">
        <v>510</v>
      </c>
      <c r="I10" s="34" t="s">
        <v>70</v>
      </c>
      <c r="J10" s="20" t="s">
        <v>71</v>
      </c>
      <c r="K10" s="19" t="s">
        <v>41</v>
      </c>
      <c r="L10" s="21" t="s">
        <v>57</v>
      </c>
      <c r="M10" s="22"/>
    </row>
    <row r="11" spans="1:13" s="3" customFormat="1" ht="112.5" x14ac:dyDescent="0.45">
      <c r="A11" s="14">
        <v>6</v>
      </c>
      <c r="B11" s="15" t="s">
        <v>51</v>
      </c>
      <c r="C11" s="27">
        <v>100000</v>
      </c>
      <c r="D11" s="17"/>
      <c r="E11" s="18"/>
      <c r="F11" s="18">
        <v>100</v>
      </c>
      <c r="G11" s="18"/>
      <c r="H11" s="18">
        <v>100</v>
      </c>
      <c r="I11" s="34" t="s">
        <v>72</v>
      </c>
      <c r="J11" s="20" t="s">
        <v>73</v>
      </c>
      <c r="K11" s="19" t="s">
        <v>41</v>
      </c>
      <c r="L11" s="21" t="s">
        <v>54</v>
      </c>
      <c r="M11" s="22"/>
    </row>
    <row r="12" spans="1:13" s="3" customFormat="1" ht="93.75" x14ac:dyDescent="0.45">
      <c r="A12" s="28">
        <v>7</v>
      </c>
      <c r="B12" s="29" t="s">
        <v>22</v>
      </c>
      <c r="C12" s="30">
        <v>0</v>
      </c>
      <c r="D12" s="31">
        <v>100000</v>
      </c>
      <c r="E12" s="32"/>
      <c r="F12" s="32">
        <v>100</v>
      </c>
      <c r="G12" s="32"/>
      <c r="H12" s="33">
        <v>100</v>
      </c>
      <c r="I12" s="34" t="s">
        <v>74</v>
      </c>
      <c r="J12" s="34" t="s">
        <v>75</v>
      </c>
      <c r="K12" s="19" t="s">
        <v>42</v>
      </c>
      <c r="L12" s="21" t="s">
        <v>52</v>
      </c>
      <c r="M12" s="22"/>
    </row>
    <row r="13" spans="1:13" s="4" customFormat="1" ht="112.5" x14ac:dyDescent="0.45">
      <c r="A13" s="28">
        <v>8</v>
      </c>
      <c r="B13" s="29" t="s">
        <v>23</v>
      </c>
      <c r="C13" s="30">
        <v>0</v>
      </c>
      <c r="D13" s="31">
        <v>300000</v>
      </c>
      <c r="E13" s="32"/>
      <c r="F13" s="32">
        <v>50</v>
      </c>
      <c r="G13" s="32">
        <v>500</v>
      </c>
      <c r="H13" s="33">
        <v>550</v>
      </c>
      <c r="I13" s="34" t="s">
        <v>76</v>
      </c>
      <c r="J13" s="20" t="s">
        <v>77</v>
      </c>
      <c r="K13" s="19" t="s">
        <v>41</v>
      </c>
      <c r="L13" s="25" t="s">
        <v>58</v>
      </c>
      <c r="M13" s="35"/>
    </row>
    <row r="14" spans="1:13" s="4" customFormat="1" ht="93.75" x14ac:dyDescent="0.45">
      <c r="A14" s="28">
        <v>9</v>
      </c>
      <c r="B14" s="36" t="s">
        <v>24</v>
      </c>
      <c r="C14" s="30">
        <v>0</v>
      </c>
      <c r="D14" s="31">
        <v>100000</v>
      </c>
      <c r="E14" s="37"/>
      <c r="F14" s="37">
        <v>160</v>
      </c>
      <c r="G14" s="37"/>
      <c r="H14" s="38">
        <v>160</v>
      </c>
      <c r="I14" s="34" t="s">
        <v>78</v>
      </c>
      <c r="J14" s="34" t="s">
        <v>79</v>
      </c>
      <c r="K14" s="19" t="s">
        <v>43</v>
      </c>
      <c r="L14" s="25" t="s">
        <v>58</v>
      </c>
      <c r="M14" s="39"/>
    </row>
    <row r="15" spans="1:13" s="4" customFormat="1" ht="112.5" x14ac:dyDescent="0.45">
      <c r="A15" s="28">
        <v>10</v>
      </c>
      <c r="B15" s="36" t="s">
        <v>25</v>
      </c>
      <c r="C15" s="30">
        <v>0</v>
      </c>
      <c r="D15" s="16">
        <v>100000</v>
      </c>
      <c r="E15" s="18"/>
      <c r="F15" s="18">
        <v>15</v>
      </c>
      <c r="G15" s="18">
        <v>65</v>
      </c>
      <c r="H15" s="18">
        <v>80</v>
      </c>
      <c r="I15" s="34" t="s">
        <v>80</v>
      </c>
      <c r="J15" s="20" t="s">
        <v>81</v>
      </c>
      <c r="K15" s="19" t="s">
        <v>44</v>
      </c>
      <c r="L15" s="25" t="s">
        <v>53</v>
      </c>
      <c r="M15" s="35"/>
    </row>
    <row r="16" spans="1:13" s="4" customFormat="1" ht="112.5" x14ac:dyDescent="0.45">
      <c r="A16" s="28">
        <v>11</v>
      </c>
      <c r="B16" s="36" t="s">
        <v>26</v>
      </c>
      <c r="C16" s="30">
        <v>0</v>
      </c>
      <c r="D16" s="16">
        <v>100000</v>
      </c>
      <c r="E16" s="40"/>
      <c r="F16" s="40">
        <v>60</v>
      </c>
      <c r="G16" s="40"/>
      <c r="H16" s="40">
        <f>SUM(F16:G16)</f>
        <v>60</v>
      </c>
      <c r="I16" s="59" t="s">
        <v>82</v>
      </c>
      <c r="J16" s="60" t="s">
        <v>83</v>
      </c>
      <c r="K16" s="19" t="s">
        <v>39</v>
      </c>
      <c r="L16" s="21" t="s">
        <v>52</v>
      </c>
      <c r="M16" s="35"/>
    </row>
    <row r="17" spans="1:13" s="4" customFormat="1" ht="112.5" x14ac:dyDescent="0.45">
      <c r="A17" s="28">
        <v>12</v>
      </c>
      <c r="B17" s="36" t="s">
        <v>27</v>
      </c>
      <c r="C17" s="30">
        <v>0</v>
      </c>
      <c r="D17" s="16">
        <v>150000</v>
      </c>
      <c r="E17" s="18"/>
      <c r="F17" s="18">
        <v>50</v>
      </c>
      <c r="G17" s="18"/>
      <c r="H17" s="18">
        <f>SUM(F17:G17)</f>
        <v>50</v>
      </c>
      <c r="I17" s="59" t="s">
        <v>84</v>
      </c>
      <c r="J17" s="60" t="s">
        <v>85</v>
      </c>
      <c r="K17" s="19" t="s">
        <v>45</v>
      </c>
      <c r="L17" s="25" t="s">
        <v>55</v>
      </c>
      <c r="M17" s="41"/>
    </row>
    <row r="18" spans="1:13" s="4" customFormat="1" ht="150" x14ac:dyDescent="0.45">
      <c r="A18" s="28">
        <v>13</v>
      </c>
      <c r="B18" s="36" t="s">
        <v>28</v>
      </c>
      <c r="C18" s="30">
        <v>0</v>
      </c>
      <c r="D18" s="16">
        <v>100000</v>
      </c>
      <c r="E18" s="18"/>
      <c r="F18" s="18">
        <v>80</v>
      </c>
      <c r="G18" s="18"/>
      <c r="H18" s="18">
        <f>SUM(F18:G18)</f>
        <v>80</v>
      </c>
      <c r="I18" s="34" t="s">
        <v>86</v>
      </c>
      <c r="J18" s="20" t="s">
        <v>87</v>
      </c>
      <c r="K18" s="19" t="s">
        <v>46</v>
      </c>
      <c r="L18" s="25" t="s">
        <v>56</v>
      </c>
      <c r="M18" s="35"/>
    </row>
    <row r="19" spans="1:13" s="4" customFormat="1" ht="93.75" x14ac:dyDescent="0.45">
      <c r="A19" s="28">
        <v>14</v>
      </c>
      <c r="B19" s="42" t="s">
        <v>29</v>
      </c>
      <c r="C19" s="30">
        <v>0</v>
      </c>
      <c r="D19" s="16">
        <v>100000</v>
      </c>
      <c r="E19" s="40"/>
      <c r="F19" s="40">
        <v>40</v>
      </c>
      <c r="G19" s="40"/>
      <c r="H19" s="33">
        <v>40</v>
      </c>
      <c r="I19" s="34" t="s">
        <v>68</v>
      </c>
      <c r="J19" s="34" t="s">
        <v>88</v>
      </c>
      <c r="K19" s="19" t="s">
        <v>47</v>
      </c>
      <c r="L19" s="25" t="s">
        <v>53</v>
      </c>
      <c r="M19" s="35"/>
    </row>
    <row r="20" spans="1:13" s="4" customFormat="1" ht="93.75" x14ac:dyDescent="0.45">
      <c r="A20" s="28">
        <v>15</v>
      </c>
      <c r="B20" s="29" t="s">
        <v>30</v>
      </c>
      <c r="C20" s="30">
        <v>0</v>
      </c>
      <c r="D20" s="26">
        <v>200000</v>
      </c>
      <c r="E20" s="43"/>
      <c r="F20" s="43">
        <v>150</v>
      </c>
      <c r="G20" s="43">
        <v>50</v>
      </c>
      <c r="H20" s="40">
        <f>SUM(F20:G20)</f>
        <v>200</v>
      </c>
      <c r="I20" s="34" t="s">
        <v>89</v>
      </c>
      <c r="J20" s="20" t="s">
        <v>90</v>
      </c>
      <c r="K20" s="19" t="s">
        <v>45</v>
      </c>
      <c r="L20" s="25" t="s">
        <v>59</v>
      </c>
      <c r="M20" s="39"/>
    </row>
    <row r="21" spans="1:13" s="4" customFormat="1" ht="131.25" x14ac:dyDescent="0.45">
      <c r="A21" s="28">
        <v>16</v>
      </c>
      <c r="B21" s="36" t="s">
        <v>31</v>
      </c>
      <c r="C21" s="30">
        <v>0</v>
      </c>
      <c r="D21" s="27">
        <v>100000</v>
      </c>
      <c r="E21" s="18"/>
      <c r="F21" s="18">
        <v>10</v>
      </c>
      <c r="G21" s="18">
        <v>200</v>
      </c>
      <c r="H21" s="18">
        <v>210</v>
      </c>
      <c r="I21" s="34" t="s">
        <v>70</v>
      </c>
      <c r="J21" s="20" t="s">
        <v>91</v>
      </c>
      <c r="K21" s="19" t="s">
        <v>44</v>
      </c>
      <c r="L21" s="21" t="s">
        <v>57</v>
      </c>
      <c r="M21" s="44"/>
    </row>
    <row r="22" spans="1:13" s="4" customFormat="1" ht="21" x14ac:dyDescent="0.45">
      <c r="A22" s="28"/>
      <c r="B22" s="45" t="s">
        <v>16</v>
      </c>
      <c r="C22" s="46">
        <f>SUM(C6:C21)</f>
        <v>910000</v>
      </c>
      <c r="D22" s="46">
        <f>SUM(D6:D21)</f>
        <v>1350000</v>
      </c>
      <c r="E22" s="47"/>
      <c r="F22" s="48"/>
      <c r="G22" s="48"/>
      <c r="H22" s="48"/>
      <c r="I22" s="48"/>
      <c r="J22" s="48"/>
      <c r="K22" s="48"/>
      <c r="L22" s="49"/>
      <c r="M22" s="44"/>
    </row>
    <row r="23" spans="1:13" s="3" customFormat="1" ht="10.5" customHeight="1" x14ac:dyDescent="0.4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51"/>
    </row>
    <row r="24" spans="1:13" ht="20.100000000000001" customHeight="1" x14ac:dyDescent="0.5">
      <c r="A24" s="53"/>
      <c r="B24" s="54" t="s">
        <v>19</v>
      </c>
      <c r="C24" s="55"/>
      <c r="D24" s="55"/>
      <c r="E24" s="56"/>
      <c r="F24" s="56"/>
      <c r="G24" s="56"/>
      <c r="H24" s="56"/>
      <c r="I24" s="56"/>
      <c r="J24" s="57"/>
      <c r="K24" s="57"/>
      <c r="L24" s="58"/>
      <c r="M24" s="57"/>
    </row>
    <row r="25" spans="1:13" ht="19.5" customHeight="1" x14ac:dyDescent="0.5">
      <c r="A25" s="53"/>
      <c r="B25" s="57" t="s">
        <v>60</v>
      </c>
      <c r="C25" s="55"/>
      <c r="D25" s="55"/>
      <c r="E25" s="56"/>
      <c r="F25" s="56"/>
      <c r="G25" s="56"/>
      <c r="H25" s="56"/>
      <c r="I25" s="56"/>
      <c r="J25" s="57"/>
      <c r="K25" s="57"/>
      <c r="L25" s="58"/>
      <c r="M25" s="57"/>
    </row>
    <row r="26" spans="1:13" ht="19.5" customHeight="1" x14ac:dyDescent="0.5">
      <c r="A26" s="53"/>
      <c r="B26" s="57"/>
      <c r="C26" s="55"/>
      <c r="D26" s="55"/>
      <c r="E26" s="56"/>
      <c r="F26" s="56"/>
      <c r="G26" s="56"/>
      <c r="H26" s="56"/>
      <c r="I26" s="56"/>
      <c r="J26" s="57"/>
      <c r="K26" s="57"/>
      <c r="L26" s="58"/>
      <c r="M26" s="57"/>
    </row>
    <row r="27" spans="1:13" ht="19.5" customHeight="1" x14ac:dyDescent="0.5">
      <c r="A27" s="53"/>
      <c r="B27" s="57"/>
      <c r="C27" s="55"/>
      <c r="D27" s="55"/>
      <c r="E27" s="56"/>
      <c r="F27" s="56"/>
      <c r="G27" s="56"/>
      <c r="H27" s="56"/>
      <c r="I27" s="56"/>
      <c r="J27" s="57"/>
      <c r="K27" s="57"/>
      <c r="L27" s="58"/>
      <c r="M27" s="57"/>
    </row>
    <row r="28" spans="1:13" ht="19.5" customHeight="1" x14ac:dyDescent="0.5">
      <c r="A28" s="53"/>
      <c r="B28" s="54" t="s">
        <v>20</v>
      </c>
      <c r="C28" s="55"/>
      <c r="D28" s="55"/>
      <c r="E28" s="56"/>
      <c r="F28" s="56"/>
      <c r="G28" s="56"/>
      <c r="H28" s="56"/>
      <c r="I28" s="56"/>
      <c r="J28" s="57"/>
      <c r="K28" s="57"/>
      <c r="L28" s="58"/>
      <c r="M28" s="57"/>
    </row>
    <row r="29" spans="1:13" ht="19.5" customHeight="1" x14ac:dyDescent="0.5">
      <c r="A29" s="53"/>
      <c r="B29" s="57" t="s">
        <v>32</v>
      </c>
      <c r="C29" s="55"/>
      <c r="D29" s="55"/>
      <c r="E29" s="56"/>
      <c r="F29" s="56"/>
      <c r="G29" s="56"/>
      <c r="H29" s="56"/>
      <c r="I29" s="56"/>
      <c r="J29" s="57"/>
      <c r="K29" s="57"/>
      <c r="L29" s="58"/>
      <c r="M29" s="57"/>
    </row>
    <row r="30" spans="1:13" ht="20.100000000000001" customHeight="1" x14ac:dyDescent="0.5">
      <c r="A30" s="53"/>
      <c r="B30" s="57" t="s">
        <v>21</v>
      </c>
      <c r="C30" s="55"/>
      <c r="D30" s="55"/>
      <c r="E30" s="56"/>
      <c r="F30" s="56"/>
      <c r="G30" s="56"/>
      <c r="H30" s="56"/>
      <c r="I30" s="56"/>
      <c r="J30" s="57"/>
      <c r="K30" s="57"/>
      <c r="L30" s="58"/>
      <c r="M30" s="57"/>
    </row>
    <row r="31" spans="1:13" ht="20.100000000000001" customHeight="1" x14ac:dyDescent="0.5">
      <c r="A31" s="53"/>
      <c r="B31" s="57" t="s">
        <v>33</v>
      </c>
      <c r="C31" s="55"/>
      <c r="D31" s="55"/>
      <c r="E31" s="56"/>
      <c r="F31" s="56"/>
      <c r="G31" s="56"/>
      <c r="H31" s="56"/>
      <c r="I31" s="56"/>
      <c r="J31" s="57"/>
      <c r="K31" s="57"/>
      <c r="L31" s="58"/>
      <c r="M31" s="57"/>
    </row>
    <row r="32" spans="1:13" ht="20.100000000000001" customHeight="1" x14ac:dyDescent="0.5">
      <c r="A32" s="53"/>
      <c r="B32" s="57" t="s">
        <v>34</v>
      </c>
      <c r="C32" s="55"/>
      <c r="D32" s="55"/>
      <c r="E32" s="56"/>
      <c r="F32" s="56"/>
      <c r="G32" s="56"/>
      <c r="H32" s="56"/>
      <c r="I32" s="56"/>
      <c r="J32" s="57"/>
      <c r="K32" s="57"/>
      <c r="L32" s="58"/>
      <c r="M32" s="57"/>
    </row>
  </sheetData>
  <mergeCells count="11">
    <mergeCell ref="A1:M1"/>
    <mergeCell ref="A2:M2"/>
    <mergeCell ref="A3:M3"/>
    <mergeCell ref="L4:L5"/>
    <mergeCell ref="M4:M5"/>
    <mergeCell ref="C4:D4"/>
    <mergeCell ref="E4:H4"/>
    <mergeCell ref="A4:A5"/>
    <mergeCell ref="B4:B5"/>
    <mergeCell ref="I4:J4"/>
    <mergeCell ref="K4:K5"/>
  </mergeCells>
  <pageMargins left="0.23622047244094491" right="0.19685039370078741" top="0.39370078740157483" bottom="0.15748031496062992" header="0.31496062992125984" footer="0.31496062992125984"/>
  <pageSetup paperSize="9" scale="95" orientation="landscape" r:id="rId1"/>
  <rowBreaks count="2" manualBreakCount="2">
    <brk id="12" max="12" man="1"/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วิทย์</vt:lpstr>
      <vt:lpstr>วิทย์!Print_Area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2018-09-21T10:04:24Z</cp:lastPrinted>
  <dcterms:created xsi:type="dcterms:W3CDTF">2017-09-04T04:20:38Z</dcterms:created>
  <dcterms:modified xsi:type="dcterms:W3CDTF">2018-10-02T08:58:28Z</dcterms:modified>
</cp:coreProperties>
</file>